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7635" windowHeight="5190"/>
  </bookViews>
  <sheets>
    <sheet name="Marketing spend as % of revenue" sheetId="5" r:id="rId1"/>
    <sheet name="Budget template" sheetId="16" r:id="rId2"/>
    <sheet name="Digital marketing benchmarks" sheetId="6" r:id="rId3"/>
    <sheet name="Basic ROI" sheetId="9" r:id="rId4"/>
  </sheets>
  <externalReferences>
    <externalReference r:id="rId5"/>
  </externalReferences>
  <definedNames>
    <definedName name="BusinessGoals">#REF!</definedName>
    <definedName name="Freq">'[1]Drop down'!$A$1:$A$3</definedName>
  </definedNames>
  <calcPr calcId="145621"/>
</workbook>
</file>

<file path=xl/calcChain.xml><?xml version="1.0" encoding="utf-8"?>
<calcChain xmlns="http://schemas.openxmlformats.org/spreadsheetml/2006/main">
  <c r="D9" i="16" l="1"/>
  <c r="C9" i="16"/>
  <c r="E8" i="16"/>
  <c r="E7" i="16"/>
  <c r="E6" i="16"/>
  <c r="E5" i="16"/>
  <c r="E4" i="16"/>
  <c r="E3" i="16"/>
  <c r="E2" i="16"/>
  <c r="E9" i="16" l="1"/>
  <c r="B4" i="5"/>
  <c r="D25" i="9" l="1"/>
  <c r="D23" i="9"/>
  <c r="D21" i="9"/>
  <c r="D19" i="9"/>
  <c r="D15" i="9"/>
  <c r="D11" i="9"/>
  <c r="B25" i="9"/>
  <c r="B21" i="9"/>
  <c r="B13" i="9"/>
  <c r="B6" i="5"/>
  <c r="B5" i="5" l="1"/>
</calcChain>
</file>

<file path=xl/comments1.xml><?xml version="1.0" encoding="utf-8"?>
<comments xmlns="http://schemas.openxmlformats.org/spreadsheetml/2006/main">
  <authors>
    <author>Jennifer Garcia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Jennifer Garcia:</t>
        </r>
        <r>
          <rPr>
            <sz val="9"/>
            <color indexed="81"/>
            <rFont val="Tahoma"/>
            <family val="2"/>
          </rPr>
          <t xml:space="preserve">
Fill in this number to calculate</t>
        </r>
      </text>
    </comment>
  </commentList>
</comments>
</file>

<file path=xl/sharedStrings.xml><?xml version="1.0" encoding="utf-8"?>
<sst xmlns="http://schemas.openxmlformats.org/spreadsheetml/2006/main" count="50" uniqueCount="43">
  <si>
    <t>Start with your overall revenue</t>
  </si>
  <si>
    <t>Marketing program spend</t>
  </si>
  <si>
    <t xml:space="preserve">Fee </t>
  </si>
  <si>
    <t>Marketing people/agency spend</t>
  </si>
  <si>
    <t>How much should I spend on Marketing?</t>
  </si>
  <si>
    <t>How marketing spend should be allocated between programs and people/agency fee: 58% on programs, 42% on people/fee</t>
  </si>
  <si>
    <t>Benchmarks are based on research, mostly from IDC and CMO Council. Mostly B2B references.</t>
  </si>
  <si>
    <t>Calculate:</t>
  </si>
  <si>
    <t>Notes:</t>
  </si>
  <si>
    <t>STEP ONE</t>
  </si>
  <si>
    <t xml:space="preserve">MARKETING  EXPENSES (EXCLUDING OFFER COSTS) </t>
  </si>
  <si>
    <t xml:space="preserve">MARKETING STAFF EXPENSE </t>
  </si>
  <si>
    <t>Basic ROI Calculation(Source: Lenskold Group)</t>
  </si>
  <si>
    <t>STEP TWO</t>
  </si>
  <si>
    <t xml:space="preserve">MARKETING IMPACT </t>
  </si>
  <si>
    <t>QUANTITY</t>
  </si>
  <si>
    <t xml:space="preserve">Incremental Revenue </t>
  </si>
  <si>
    <t>Profit from Incremental Sales</t>
  </si>
  <si>
    <t xml:space="preserve">Incremental Gross Margin </t>
  </si>
  <si>
    <t xml:space="preserve"> Return (i.e., Net Profit) </t>
  </si>
  <si>
    <t xml:space="preserve">Return / Marketing Investment ROI </t>
  </si>
  <si>
    <t xml:space="preserve">Net Present Value per New Sale </t>
  </si>
  <si>
    <t xml:space="preserve"> Incremental Sales </t>
  </si>
  <si>
    <t xml:space="preserve">% Convert to Sale </t>
  </si>
  <si>
    <t xml:space="preserve">Target Reached </t>
  </si>
  <si>
    <t xml:space="preserve">Total Staff Expense </t>
  </si>
  <si>
    <t xml:space="preserve">Average Daily Rate </t>
  </si>
  <si>
    <t xml:space="preserve">Number of Staff Days </t>
  </si>
  <si>
    <t xml:space="preserve">Total Marketing Program Budget </t>
  </si>
  <si>
    <t xml:space="preserve">Direct Marketing </t>
  </si>
  <si>
    <t xml:space="preserve">Mass Media </t>
  </si>
  <si>
    <t xml:space="preserve">Campaign Development </t>
  </si>
  <si>
    <t xml:space="preserve">Total Marketing Investment </t>
  </si>
  <si>
    <t>Average Gross Margin %</t>
  </si>
  <si>
    <t>What percentage of revenue should be allocated to marketing 5-10% (based on the type of company, size and competitiveness of the market)</t>
  </si>
  <si>
    <t>Optimal marketing spend (annual)</t>
  </si>
  <si>
    <t>' 14 Cost</t>
  </si>
  <si>
    <t xml:space="preserve"> '15 Costs</t>
  </si>
  <si>
    <t>% Year over Year (YoY) Change</t>
  </si>
  <si>
    <t>Frequency</t>
  </si>
  <si>
    <t>TOTAL</t>
  </si>
  <si>
    <t>Budget Category</t>
  </si>
  <si>
    <t>Insert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</si>
</sst>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6"/>
      <color rgb="FF000000"/>
      <name val="PT Sans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PT Sans"/>
      <family val="2"/>
    </font>
    <font>
      <sz val="11"/>
      <color theme="1"/>
      <name val="PT Sans"/>
      <family val="2"/>
    </font>
    <font>
      <b/>
      <sz val="11"/>
      <color theme="1"/>
      <name val="PT Sans"/>
      <family val="2"/>
    </font>
    <font>
      <sz val="12"/>
      <color theme="1"/>
      <name val="PT Sans"/>
      <family val="2"/>
    </font>
    <font>
      <sz val="16"/>
      <color theme="1"/>
      <name val="PT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>
      <alignment horizontal="left" vertical="center" wrapText="1" readingOrder="1"/>
    </xf>
    <xf numFmtId="43" fontId="0" fillId="0" borderId="0" xfId="0" applyNumberFormat="1"/>
    <xf numFmtId="0" fontId="0" fillId="0" borderId="0" xfId="0" applyAlignment="1">
      <alignment horizontal="left" wrapText="1"/>
    </xf>
    <xf numFmtId="0" fontId="5" fillId="0" borderId="0" xfId="0" applyFont="1"/>
    <xf numFmtId="43" fontId="0" fillId="3" borderId="0" xfId="1" applyFont="1" applyFill="1"/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8" fillId="5" borderId="2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6" fontId="9" fillId="7" borderId="4" xfId="0" applyNumberFormat="1" applyFont="1" applyFill="1" applyBorder="1" applyAlignment="1">
      <alignment horizontal="center" vertical="center" wrapText="1"/>
    </xf>
    <xf numFmtId="6" fontId="9" fillId="8" borderId="4" xfId="0" applyNumberFormat="1" applyFont="1" applyFill="1" applyBorder="1" applyAlignment="1">
      <alignment horizontal="center" vertical="center" wrapText="1"/>
    </xf>
    <xf numFmtId="9" fontId="9" fillId="6" borderId="4" xfId="3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right" vertical="center" wrapText="1"/>
    </xf>
    <xf numFmtId="6" fontId="10" fillId="7" borderId="4" xfId="0" applyNumberFormat="1" applyFont="1" applyFill="1" applyBorder="1" applyAlignment="1">
      <alignment horizontal="center" vertical="center" wrapText="1"/>
    </xf>
    <xf numFmtId="6" fontId="10" fillId="8" borderId="4" xfId="0" applyNumberFormat="1" applyFont="1" applyFill="1" applyBorder="1" applyAlignment="1">
      <alignment horizontal="center" vertical="center" wrapText="1"/>
    </xf>
    <xf numFmtId="9" fontId="10" fillId="6" borderId="4" xfId="3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44" fontId="9" fillId="0" borderId="0" xfId="2" applyFont="1"/>
    <xf numFmtId="164" fontId="9" fillId="0" borderId="0" xfId="3" applyNumberFormat="1" applyFont="1" applyAlignment="1">
      <alignment horizontal="left"/>
    </xf>
    <xf numFmtId="44" fontId="9" fillId="0" borderId="0" xfId="2" applyFont="1" applyAlignment="1">
      <alignment horizontal="left"/>
    </xf>
    <xf numFmtId="9" fontId="9" fillId="0" borderId="0" xfId="3" applyFont="1" applyAlignment="1">
      <alignment horizontal="left"/>
    </xf>
    <xf numFmtId="165" fontId="9" fillId="0" borderId="0" xfId="2" applyNumberFormat="1" applyFont="1"/>
    <xf numFmtId="0" fontId="9" fillId="0" borderId="0" xfId="0" applyFont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7" fillId="0" borderId="0" xfId="4"/>
    <xf numFmtId="0" fontId="12" fillId="9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'Budget template'!$C$1</c:f>
              <c:strCache>
                <c:ptCount val="1"/>
                <c:pt idx="0">
                  <c:v>' 14 Cost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'Budget template'!$B$2:$B$9</c:f>
              <c:strCache>
                <c:ptCount val="8"/>
                <c:pt idx="0">
                  <c:v>Insert category</c:v>
                </c:pt>
                <c:pt idx="1">
                  <c:v>Insert category</c:v>
                </c:pt>
                <c:pt idx="2">
                  <c:v>Insert category</c:v>
                </c:pt>
                <c:pt idx="3">
                  <c:v>Insert category</c:v>
                </c:pt>
                <c:pt idx="4">
                  <c:v>Insert category</c:v>
                </c:pt>
                <c:pt idx="5">
                  <c:v>Insert category</c:v>
                </c:pt>
                <c:pt idx="6">
                  <c:v>Insert category</c:v>
                </c:pt>
                <c:pt idx="7">
                  <c:v>TOTAL</c:v>
                </c:pt>
              </c:strCache>
            </c:strRef>
          </c:cat>
          <c:val>
            <c:numRef>
              <c:f>'Budget template'!$C$2:$C$8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'Budget template'!$C$1</c:f>
              <c:strCache>
                <c:ptCount val="1"/>
                <c:pt idx="0">
                  <c:v>' 14 Cost</c:v>
                </c:pt>
              </c:strCache>
            </c:strRef>
          </c:tx>
          <c:cat>
            <c:strRef>
              <c:f>'Budget template'!$B$2:$B$9</c:f>
              <c:strCache>
                <c:ptCount val="8"/>
                <c:pt idx="0">
                  <c:v>Insert category</c:v>
                </c:pt>
                <c:pt idx="1">
                  <c:v>Insert category</c:v>
                </c:pt>
                <c:pt idx="2">
                  <c:v>Insert category</c:v>
                </c:pt>
                <c:pt idx="3">
                  <c:v>Insert category</c:v>
                </c:pt>
                <c:pt idx="4">
                  <c:v>Insert category</c:v>
                </c:pt>
                <c:pt idx="5">
                  <c:v>Insert category</c:v>
                </c:pt>
                <c:pt idx="6">
                  <c:v>Insert category</c:v>
                </c:pt>
                <c:pt idx="7">
                  <c:v>TOTAL</c:v>
                </c:pt>
              </c:strCache>
            </c:strRef>
          </c:cat>
          <c:val>
            <c:numRef>
              <c:f>'Budget template'!$C$2:$C$8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'Budget template'!$D$1</c:f>
              <c:strCache>
                <c:ptCount val="1"/>
                <c:pt idx="0">
                  <c:v> '15 Costs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'Budget template'!$B$2:$B$9</c:f>
              <c:strCache>
                <c:ptCount val="8"/>
                <c:pt idx="0">
                  <c:v>Insert category</c:v>
                </c:pt>
                <c:pt idx="1">
                  <c:v>Insert category</c:v>
                </c:pt>
                <c:pt idx="2">
                  <c:v>Insert category</c:v>
                </c:pt>
                <c:pt idx="3">
                  <c:v>Insert category</c:v>
                </c:pt>
                <c:pt idx="4">
                  <c:v>Insert category</c:v>
                </c:pt>
                <c:pt idx="5">
                  <c:v>Insert category</c:v>
                </c:pt>
                <c:pt idx="6">
                  <c:v>Insert category</c:v>
                </c:pt>
                <c:pt idx="7">
                  <c:v>TOTAL</c:v>
                </c:pt>
              </c:strCache>
            </c:strRef>
          </c:cat>
          <c:val>
            <c:numRef>
              <c:f>'Budget template'!$D$2:$D$8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'Budget template'!$D$1</c:f>
              <c:strCache>
                <c:ptCount val="1"/>
                <c:pt idx="0">
                  <c:v> '15 Costs</c:v>
                </c:pt>
              </c:strCache>
            </c:strRef>
          </c:tx>
          <c:cat>
            <c:strRef>
              <c:f>'Budget template'!$B$2:$B$9</c:f>
              <c:strCache>
                <c:ptCount val="8"/>
                <c:pt idx="0">
                  <c:v>Insert category</c:v>
                </c:pt>
                <c:pt idx="1">
                  <c:v>Insert category</c:v>
                </c:pt>
                <c:pt idx="2">
                  <c:v>Insert category</c:v>
                </c:pt>
                <c:pt idx="3">
                  <c:v>Insert category</c:v>
                </c:pt>
                <c:pt idx="4">
                  <c:v>Insert category</c:v>
                </c:pt>
                <c:pt idx="5">
                  <c:v>Insert category</c:v>
                </c:pt>
                <c:pt idx="6">
                  <c:v>Insert category</c:v>
                </c:pt>
                <c:pt idx="7">
                  <c:v>TOTAL</c:v>
                </c:pt>
              </c:strCache>
            </c:strRef>
          </c:cat>
          <c:val>
            <c:numRef>
              <c:f>'Budget template'!$D$2:$D$8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9525</xdr:rowOff>
    </xdr:from>
    <xdr:to>
      <xdr:col>3</xdr:col>
      <xdr:colOff>200025</xdr:colOff>
      <xdr:row>23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10</xdr:row>
      <xdr:rowOff>28575</xdr:rowOff>
    </xdr:from>
    <xdr:to>
      <xdr:col>6</xdr:col>
      <xdr:colOff>752475</xdr:colOff>
      <xdr:row>23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47625</xdr:rowOff>
    </xdr:from>
    <xdr:to>
      <xdr:col>8</xdr:col>
      <xdr:colOff>114300</xdr:colOff>
      <xdr:row>38</xdr:row>
      <xdr:rowOff>38100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33" t="18167" r="12177" b="7703"/>
        <a:stretch/>
      </xdr:blipFill>
      <xdr:spPr>
        <a:xfrm>
          <a:off x="619125" y="47625"/>
          <a:ext cx="9239250" cy="722947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34</xdr:row>
      <xdr:rowOff>95250</xdr:rowOff>
    </xdr:from>
    <xdr:to>
      <xdr:col>8</xdr:col>
      <xdr:colOff>533400</xdr:colOff>
      <xdr:row>37</xdr:row>
      <xdr:rowOff>9525</xdr:rowOff>
    </xdr:to>
    <xdr:sp macro="" textlink="">
      <xdr:nvSpPr>
        <xdr:cNvPr id="3" name="TextBox 2"/>
        <xdr:cNvSpPr txBox="1"/>
      </xdr:nvSpPr>
      <xdr:spPr>
        <a:xfrm>
          <a:off x="8620125" y="6572250"/>
          <a:ext cx="16573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Google%20Drive/1%20-%20Red%20Bamboo/Marketing/RBM%20campaigns/1.%20Marketing%20Strategy%20and%20Planning%20Oct%202014/Marketing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Template"/>
      <sheetName val="Drop down"/>
      <sheetName val="Sheet3"/>
    </sheetNames>
    <sheetDataSet>
      <sheetData sheetId="0"/>
      <sheetData sheetId="1"/>
      <sheetData sheetId="2">
        <row r="1">
          <cell r="A1" t="str">
            <v>One time</v>
          </cell>
        </row>
        <row r="2">
          <cell r="A2" t="str">
            <v>Monthly</v>
          </cell>
        </row>
        <row r="3">
          <cell r="A3" t="str">
            <v>Annual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53.28515625" customWidth="1"/>
    <col min="2" max="2" width="13.28515625" bestFit="1" customWidth="1"/>
  </cols>
  <sheetData>
    <row r="1" spans="1:3" ht="21" x14ac:dyDescent="0.25">
      <c r="A1" s="1" t="s">
        <v>4</v>
      </c>
    </row>
    <row r="2" spans="1:3" x14ac:dyDescent="0.25">
      <c r="A2" s="4" t="s">
        <v>7</v>
      </c>
    </row>
    <row r="3" spans="1:3" x14ac:dyDescent="0.25">
      <c r="A3" t="s">
        <v>0</v>
      </c>
      <c r="B3" s="5">
        <v>500000</v>
      </c>
    </row>
    <row r="4" spans="1:3" x14ac:dyDescent="0.25">
      <c r="A4" t="s">
        <v>35</v>
      </c>
      <c r="B4" s="2">
        <f>B3*0.05</f>
        <v>25000</v>
      </c>
    </row>
    <row r="5" spans="1:3" x14ac:dyDescent="0.25">
      <c r="A5" t="s">
        <v>1</v>
      </c>
      <c r="B5" s="2">
        <f>B4*0.58</f>
        <v>14499.999999999998</v>
      </c>
    </row>
    <row r="6" spans="1:3" x14ac:dyDescent="0.25">
      <c r="A6" t="s">
        <v>3</v>
      </c>
      <c r="B6" s="2">
        <f>B4*0.42</f>
        <v>10500</v>
      </c>
      <c r="C6" t="s">
        <v>2</v>
      </c>
    </row>
    <row r="8" spans="1:3" x14ac:dyDescent="0.25">
      <c r="A8" t="s">
        <v>8</v>
      </c>
    </row>
    <row r="9" spans="1:3" x14ac:dyDescent="0.25">
      <c r="A9" t="s">
        <v>6</v>
      </c>
    </row>
    <row r="10" spans="1:3" x14ac:dyDescent="0.25">
      <c r="A10" t="s">
        <v>5</v>
      </c>
    </row>
    <row r="11" spans="1:3" x14ac:dyDescent="0.25">
      <c r="A11" t="s">
        <v>34</v>
      </c>
    </row>
    <row r="12" spans="1:3" x14ac:dyDescent="0.25">
      <c r="A12" s="3"/>
    </row>
    <row r="14" spans="1:3" x14ac:dyDescent="0.25">
      <c r="A14" s="30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C29" sqref="C29"/>
    </sheetView>
  </sheetViews>
  <sheetFormatPr defaultColWidth="21.7109375" defaultRowHeight="15" x14ac:dyDescent="0.25"/>
  <cols>
    <col min="1" max="1" width="25.28515625" customWidth="1"/>
  </cols>
  <sheetData>
    <row r="1" spans="2:6" ht="30.75" thickBot="1" x14ac:dyDescent="0.3">
      <c r="B1" s="7" t="s">
        <v>41</v>
      </c>
      <c r="C1" s="8" t="s">
        <v>36</v>
      </c>
      <c r="D1" s="9" t="s">
        <v>37</v>
      </c>
      <c r="E1" s="10" t="s">
        <v>38</v>
      </c>
      <c r="F1" s="10" t="s">
        <v>39</v>
      </c>
    </row>
    <row r="2" spans="2:6" ht="15.75" thickBot="1" x14ac:dyDescent="0.3">
      <c r="B2" s="11" t="s">
        <v>42</v>
      </c>
      <c r="C2" s="12">
        <v>0</v>
      </c>
      <c r="D2" s="13">
        <v>0</v>
      </c>
      <c r="E2" s="14" t="e">
        <f>(D2/C2)-1</f>
        <v>#DIV/0!</v>
      </c>
      <c r="F2" s="15"/>
    </row>
    <row r="3" spans="2:6" ht="15.75" thickBot="1" x14ac:dyDescent="0.3">
      <c r="B3" s="11" t="s">
        <v>42</v>
      </c>
      <c r="C3" s="12">
        <v>0</v>
      </c>
      <c r="D3" s="13">
        <v>0</v>
      </c>
      <c r="E3" s="14" t="e">
        <f t="shared" ref="E3:E9" si="0">(D3/C3)-1</f>
        <v>#DIV/0!</v>
      </c>
      <c r="F3" s="15"/>
    </row>
    <row r="4" spans="2:6" ht="15.75" thickBot="1" x14ac:dyDescent="0.3">
      <c r="B4" s="11" t="s">
        <v>42</v>
      </c>
      <c r="C4" s="12">
        <v>0</v>
      </c>
      <c r="D4" s="13">
        <v>0</v>
      </c>
      <c r="E4" s="14" t="e">
        <f t="shared" si="0"/>
        <v>#DIV/0!</v>
      </c>
      <c r="F4" s="15"/>
    </row>
    <row r="5" spans="2:6" ht="15.75" thickBot="1" x14ac:dyDescent="0.3">
      <c r="B5" s="11" t="s">
        <v>42</v>
      </c>
      <c r="C5" s="12">
        <v>0</v>
      </c>
      <c r="D5" s="13">
        <v>0</v>
      </c>
      <c r="E5" s="14" t="e">
        <f t="shared" si="0"/>
        <v>#DIV/0!</v>
      </c>
      <c r="F5" s="15"/>
    </row>
    <row r="6" spans="2:6" ht="15.75" thickBot="1" x14ac:dyDescent="0.3">
      <c r="B6" s="11" t="s">
        <v>42</v>
      </c>
      <c r="C6" s="12">
        <v>0</v>
      </c>
      <c r="D6" s="13">
        <v>0</v>
      </c>
      <c r="E6" s="14" t="e">
        <f t="shared" si="0"/>
        <v>#DIV/0!</v>
      </c>
      <c r="F6" s="15"/>
    </row>
    <row r="7" spans="2:6" ht="15.75" thickBot="1" x14ac:dyDescent="0.3">
      <c r="B7" s="11" t="s">
        <v>42</v>
      </c>
      <c r="C7" s="12">
        <v>0</v>
      </c>
      <c r="D7" s="13">
        <v>0</v>
      </c>
      <c r="E7" s="14" t="e">
        <f t="shared" si="0"/>
        <v>#DIV/0!</v>
      </c>
      <c r="F7" s="15"/>
    </row>
    <row r="8" spans="2:6" ht="15.75" thickBot="1" x14ac:dyDescent="0.3">
      <c r="B8" s="11" t="s">
        <v>42</v>
      </c>
      <c r="C8" s="12">
        <v>0</v>
      </c>
      <c r="D8" s="13">
        <v>0</v>
      </c>
      <c r="E8" s="14" t="e">
        <f t="shared" si="0"/>
        <v>#DIV/0!</v>
      </c>
      <c r="F8" s="15"/>
    </row>
    <row r="9" spans="2:6" ht="15.75" thickBot="1" x14ac:dyDescent="0.3">
      <c r="B9" s="16" t="s">
        <v>40</v>
      </c>
      <c r="C9" s="17">
        <f>SUM(C2:C8)</f>
        <v>0</v>
      </c>
      <c r="D9" s="18">
        <f>SUM(D2:D8)</f>
        <v>0</v>
      </c>
      <c r="E9" s="19" t="e">
        <f t="shared" si="0"/>
        <v>#DIV/0!</v>
      </c>
      <c r="F9" s="20"/>
    </row>
  </sheetData>
  <dataValidations count="1">
    <dataValidation type="list" showInputMessage="1" showErrorMessage="1" sqref="F2:F8">
      <formula1>Freq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18" sqref="K18"/>
    </sheetView>
  </sheetViews>
  <sheetFormatPr defaultRowHeight="15" x14ac:dyDescent="0.25"/>
  <cols>
    <col min="1" max="1" width="82.140625" customWidth="1"/>
  </cols>
  <sheetData>
    <row r="1" spans="1:1" x14ac:dyDescent="0.25">
      <c r="A1" s="6"/>
    </row>
    <row r="10" spans="1:1" x14ac:dyDescent="0.25">
      <c r="A10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5" sqref="B25"/>
    </sheetView>
  </sheetViews>
  <sheetFormatPr defaultRowHeight="15" x14ac:dyDescent="0.25"/>
  <cols>
    <col min="1" max="1" width="51.42578125" style="21" customWidth="1"/>
    <col min="2" max="2" width="13.42578125" style="21" bestFit="1" customWidth="1"/>
    <col min="3" max="3" width="38.42578125" style="21" bestFit="1" customWidth="1"/>
    <col min="4" max="4" width="13.42578125" style="22" bestFit="1" customWidth="1"/>
    <col min="5" max="16384" width="9.140625" style="21"/>
  </cols>
  <sheetData>
    <row r="1" spans="1:4" x14ac:dyDescent="0.25">
      <c r="A1" s="31" t="s">
        <v>12</v>
      </c>
      <c r="B1" s="31"/>
      <c r="C1" s="31"/>
      <c r="D1" s="31"/>
    </row>
    <row r="2" spans="1:4" x14ac:dyDescent="0.25">
      <c r="A2" s="31"/>
      <c r="B2" s="31"/>
      <c r="C2" s="31"/>
      <c r="D2" s="31"/>
    </row>
    <row r="3" spans="1:4" x14ac:dyDescent="0.25">
      <c r="A3" s="21" t="s">
        <v>9</v>
      </c>
      <c r="C3" s="21" t="s">
        <v>13</v>
      </c>
    </row>
    <row r="5" spans="1:4" ht="15.75" x14ac:dyDescent="0.25">
      <c r="A5" s="29" t="s">
        <v>10</v>
      </c>
      <c r="B5" s="29" t="s">
        <v>15</v>
      </c>
      <c r="C5" s="29" t="s">
        <v>14</v>
      </c>
      <c r="D5" s="29" t="s">
        <v>15</v>
      </c>
    </row>
    <row r="7" spans="1:4" x14ac:dyDescent="0.25">
      <c r="A7" s="21" t="s">
        <v>31</v>
      </c>
      <c r="B7" s="23">
        <v>25000</v>
      </c>
      <c r="C7" s="21" t="s">
        <v>24</v>
      </c>
      <c r="D7" s="22">
        <v>27000</v>
      </c>
    </row>
    <row r="9" spans="1:4" x14ac:dyDescent="0.25">
      <c r="A9" s="21" t="s">
        <v>30</v>
      </c>
      <c r="B9" s="23">
        <v>100000</v>
      </c>
      <c r="C9" s="21" t="s">
        <v>23</v>
      </c>
      <c r="D9" s="24">
        <v>2.1999999999999999E-2</v>
      </c>
    </row>
    <row r="10" spans="1:4" x14ac:dyDescent="0.25">
      <c r="A10" s="28"/>
    </row>
    <row r="11" spans="1:4" x14ac:dyDescent="0.25">
      <c r="A11" s="21" t="s">
        <v>29</v>
      </c>
      <c r="B11" s="23">
        <v>40000</v>
      </c>
      <c r="C11" s="21" t="s">
        <v>22</v>
      </c>
      <c r="D11" s="22">
        <f>D7*D9</f>
        <v>594</v>
      </c>
    </row>
    <row r="13" spans="1:4" x14ac:dyDescent="0.25">
      <c r="A13" s="21" t="s">
        <v>28</v>
      </c>
      <c r="B13" s="23">
        <f>B7+B9+B11</f>
        <v>165000</v>
      </c>
      <c r="C13" s="21" t="s">
        <v>21</v>
      </c>
      <c r="D13" s="25">
        <v>875</v>
      </c>
    </row>
    <row r="15" spans="1:4" x14ac:dyDescent="0.25">
      <c r="A15" s="21" t="s">
        <v>11</v>
      </c>
      <c r="C15" s="21" t="s">
        <v>16</v>
      </c>
      <c r="D15" s="25">
        <f>D11*D13</f>
        <v>519750</v>
      </c>
    </row>
    <row r="17" spans="1:4" x14ac:dyDescent="0.25">
      <c r="A17" s="21" t="s">
        <v>27</v>
      </c>
      <c r="B17" s="21">
        <v>6.25</v>
      </c>
      <c r="C17" s="21" t="s">
        <v>33</v>
      </c>
      <c r="D17" s="26">
        <v>0.38</v>
      </c>
    </row>
    <row r="19" spans="1:4" x14ac:dyDescent="0.25">
      <c r="A19" s="21" t="s">
        <v>26</v>
      </c>
      <c r="B19" s="23">
        <v>450</v>
      </c>
      <c r="C19" s="21" t="s">
        <v>17</v>
      </c>
      <c r="D19" s="25">
        <f>D15*D17</f>
        <v>197505</v>
      </c>
    </row>
    <row r="21" spans="1:4" x14ac:dyDescent="0.25">
      <c r="A21" s="21" t="s">
        <v>25</v>
      </c>
      <c r="B21" s="27">
        <f>B17*B19</f>
        <v>2812.5</v>
      </c>
      <c r="C21" s="21" t="s">
        <v>18</v>
      </c>
      <c r="D21" s="25">
        <f>D19</f>
        <v>197505</v>
      </c>
    </row>
    <row r="23" spans="1:4" x14ac:dyDescent="0.25">
      <c r="C23" s="21" t="s">
        <v>19</v>
      </c>
      <c r="D23" s="25">
        <f>D21-B25</f>
        <v>29692.5</v>
      </c>
    </row>
    <row r="25" spans="1:4" x14ac:dyDescent="0.25">
      <c r="A25" s="21" t="s">
        <v>32</v>
      </c>
      <c r="B25" s="23">
        <f>B13+B21</f>
        <v>167812.5</v>
      </c>
      <c r="C25" s="21" t="s">
        <v>20</v>
      </c>
      <c r="D25" s="24">
        <f>D23/B25</f>
        <v>0.17693854748603352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Marketing spend as % of revenue</vt:lpstr>
      <vt:lpstr>Budget template</vt:lpstr>
      <vt:lpstr>Digital marketing benchmarks</vt:lpstr>
      <vt:lpstr>Basic ROI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Garcia</dc:creator>
  <cp:lastModifiedBy>Jennifer Garcia</cp:lastModifiedBy>
  <dcterms:created xsi:type="dcterms:W3CDTF">2015-03-20T18:14:44Z</dcterms:created>
  <dcterms:modified xsi:type="dcterms:W3CDTF">2015-05-29T13:34:02Z</dcterms:modified>
</cp:coreProperties>
</file>